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Y 2021\35058_GSA S36 USAO SDNY Epstein Scanning_crb\Submission\"/>
    </mc:Choice>
  </mc:AlternateContent>
  <xr:revisionPtr revIDLastSave="0" documentId="13_ncr:1_{91D0C8AB-42A0-46BA-A2E5-0EDBCED70475}" xr6:coauthVersionLast="45" xr6:coauthVersionMax="45" xr10:uidLastSave="{00000000-0000-0000-0000-000000000000}"/>
  <bookViews>
    <workbookView xWindow="5415" yWindow="660" windowWidth="21600" windowHeight="11385" xr2:uid="{4952EB16-2620-437D-996F-F3D9A9AAAE8C}"/>
  </bookViews>
  <sheets>
    <sheet name="Submission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123Grapha_E" hidden="1">#REF!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5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P6484" hidden="1">{"laborr",#N/A,FALSE,"Sheet1";"sumr",#N/A,FALSE,"Sheet1";"odcr",#N/A,FALSE,"Sheet1";"trip1r",#N/A,FALSE,"Sheet1";"trip2r",#N/A,FALSE,"Sheet1";"trip3r",#N/A,FALSE,"Sheet1";"trip4r",#N/A,FALSE,"Sheet1"}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q3" hidden="1">#REF!</definedName>
    <definedName name="_Sort" hidden="1">#REF!</definedName>
    <definedName name="_Table1_In1" hidden="1">#REF!</definedName>
    <definedName name="_Table1_Out" hidden="1">#REF!</definedName>
    <definedName name="CIQWBGuid" hidden="1">"CACI Structure Development 08172017.xlsx"</definedName>
    <definedName name="duplicate123A" hidden="1">#REF!</definedName>
    <definedName name="eafo" hidden="1">{"ACC_Cars_125K_PA",#N/A,FALSE,"ACC Cars Co1 125K ";"ACC_Cars_125K_Prop",#N/A,FALSE,"ACC Cars Co1 125K "}</definedName>
    <definedName name="eafo1" hidden="1">{"ACC_Cars_400K_PA",#N/A,FALSE,"ACC Cars Co1 400K";"ACC_Cars_400K_Prop",#N/A,FALSE,"ACC Cars Co1 400K"}</definedName>
    <definedName name="eafo10" hidden="1">{"PearsonCo1_Prop",#N/A,FALSE,"Pearsons Task Co1";"PearsonCo1_PA",#N/A,FALSE,"Pearsons Task Co1"}</definedName>
    <definedName name="eafo11" hidden="1">{"PearsonCo5_Prop",#N/A,FALSE,"Pearsons Task Co5";"PearsonCo5_PA",#N/A,FALSE,"Pearsons Task Co5"}</definedName>
    <definedName name="eafo12" hidden="1">{"Seal Team J6 Sum",#N/A,FALSE,"Seal Team Summary";"Seal Team J6",#N/A,FALSE,"Seal Team ";"Seal Team ODC J6",#N/A,FALSE,"Seal Team ODCs";"Seal Team Trvl J6",#N/A,FALSE," Seal Team Trvl"}</definedName>
    <definedName name="eafo15" hidden="1">{"ACC_Cars_125K_PA",#N/A,FALSE,"ACC Cars Co1 125K ";"ACC_Cars_125K_Prop",#N/A,FALSE,"ACC Cars Co1 125K "}</definedName>
    <definedName name="eafo16" hidden="1">{"ACC_Cars_400K_PA",#N/A,FALSE,"ACC Cars Co1 400K";"ACC_Cars_400K_Prop",#N/A,FALSE,"ACC Cars Co1 400K"}</definedName>
    <definedName name="eafo17" hidden="1">{"PAGE1",#N/A,FALSE,"ACC_CARS Travel 125K";"PAGE2",#N/A,FALSE,"ACC_CARS Travel 125K"}</definedName>
    <definedName name="eafo18" hidden="1">{"Page1",#N/A,FALSE,"ACC_CARS Travel 400K";"Page2",#N/A,FALSE,"ACC_CARS Travel 400K"}</definedName>
    <definedName name="eafo19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eafo2" hidden="1">{"PAGE1",#N/A,FALSE,"ACC_CARS Travel 125K";"PAGE2",#N/A,FALSE,"ACC_CARS Travel 125K"}</definedName>
    <definedName name="eafo20" hidden="1">{"DolanCo1_PA",#N/A,FALSE,"Tina Dolan";"DolanCo1_Prop",#N/A,FALSE,"Tina Dolan"}</definedName>
    <definedName name="eafo21" hidden="1">{"Prop_350K",#N/A,FALSE,"Ebron-350K";"PA_350K",#N/A,FALSE,"Ebron-350K";"Ebron350KTrvl",#N/A,FALSE,"Ebrons Travel 350k"}</definedName>
    <definedName name="eafo22" hidden="1">{"EbronCo1_PA",#N/A,FALSE,"Ebrons Task Co1";"EbronCo1_Prop",#N/A,FALSE,"Ebrons Task Co1";"Ebron316KTrvl",#N/A,FALSE,"Ebrons Travel 316k"}</definedName>
    <definedName name="eafo23" hidden="1">{"EbronCo5_PA",#N/A,FALSE,"Ebrons Task Co5";"EbronCo5_Prop",#N/A,FALSE,"Ebrons Task Co5"}</definedName>
    <definedName name="eafo24" hidden="1">{"JDISS_Co1",#N/A,FALSE,"JDISS_Co1";"JDISSCo1_PA",#N/A,FALSE,"JDISS_Co1"}</definedName>
    <definedName name="eafo26" hidden="1">{"PearsonCo5_Prop",#N/A,FALSE,"Pearsons Task Co5";"PearsonCo5_PA",#N/A,FALSE,"Pearsons Task Co5"}</definedName>
    <definedName name="eafo27" hidden="1">{"Seal Team J6 Sum",#N/A,FALSE,"Seal Team Summary";"Seal Team J6",#N/A,FALSE,"Seal Team ";"Seal Team ODC J6",#N/A,FALSE,"Seal Team ODCs";"Seal Team Trvl J6",#N/A,FALSE," Seal Team Trvl"}</definedName>
    <definedName name="eafo3" hidden="1">{"Page1",#N/A,FALSE,"ACC_CARS Travel 400K";"Page2",#N/A,FALSE,"ACC_CARS Travel 400K"}</definedName>
    <definedName name="eafo4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eafo5" hidden="1">{"DolanCo1_PA",#N/A,FALSE,"Tina Dolan";"DolanCo1_Prop",#N/A,FALSE,"Tina Dolan"}</definedName>
    <definedName name="eafo6" hidden="1">{"Prop_350K",#N/A,FALSE,"Ebron-350K";"PA_350K",#N/A,FALSE,"Ebron-350K";"Ebron350KTrvl",#N/A,FALSE,"Ebrons Travel 350k"}</definedName>
    <definedName name="eafo7" hidden="1">{"EbronCo1_PA",#N/A,FALSE,"Ebrons Task Co1";"EbronCo1_Prop",#N/A,FALSE,"Ebrons Task Co1";"Ebron316KTrvl",#N/A,FALSE,"Ebrons Travel 316k"}</definedName>
    <definedName name="eafo8" hidden="1">{"EbronCo5_PA",#N/A,FALSE,"Ebrons Task Co5";"EbronCo5_Prop",#N/A,FALSE,"Ebrons Task Co5"}</definedName>
    <definedName name="eafo9" hidden="1">{"JDISS_Co1",#N/A,FALSE,"JDISS_Co1";"JDISSCo1_PA",#N/A,FALSE,"JDISS_Co1"}</definedName>
    <definedName name="earo25" hidden="1">{"PearsonCo1_Prop",#N/A,FALSE,"Pearsons Task Co1";"PearsonCo1_PA",#N/A,FALSE,"Pearsons Task Co1"}</definedName>
    <definedName name="eraseme" hidden="1">{"laborr",#N/A,FALSE,"Sheet1";"sumr",#N/A,FALSE,"Sheet1";"odcr",#N/A,FALSE,"Sheet1";"trip1r",#N/A,FALSE,"Sheet1";"trip2r",#N/A,FALSE,"Sheet1";"trip3r",#N/A,FALSE,"Sheet1";"trip4r",#N/A,FALSE,"Sheet1"}</definedName>
    <definedName name="eraseme1" hidden="1">{"laborr",#N/A,FALSE,"Sheet1";"sumr",#N/A,FALSE,"Sheet1";"odcr",#N/A,FALSE,"Sheet1";"trip1r",#N/A,FALSE,"Sheet1";"trip2r",#N/A,FALSE,"Sheet1";"trip3r",#N/A,FALSE,"Sheet1";"trip4r",#N/A,FALSE,"Sheet1"}</definedName>
    <definedName name="eraseme2" hidden="1">{"cptwor",#N/A,FALSE,"CP";"cpthreer",#N/A,FALSE,"CP";"sumr",#N/A,FALSE,"CP";"odcr",#N/A,FALSE,"CP"}</definedName>
    <definedName name="eraseme3" hidden="1">{"laborr",#N/A,FALSE,"Sheet1";"sumr",#N/A,FALSE,"Sheet1";"odcr",#N/A,FALSE,"Sheet1";"trip1r",#N/A,FALSE,"Sheet1"}</definedName>
    <definedName name="eraseme4" hidden="1">{"laborr",#N/A,FALSE,"costprop";"sumr",#N/A,FALSE,"costprop";"odcr",#N/A,FALSE,"costprop";"trip1r",#N/A,FALSE,"costprop";"trip2r",#N/A,FALSE,"costprop"}</definedName>
    <definedName name="eraseme5" hidden="1">{"laborr",#N/A,FALSE,"costprop";"sumr",#N/A,FALSE,"costprop";"odcr",#N/A,FALSE,"costprop";"trip1r",#N/A,FALSE,"costprop";"trip2r",#N/A,FALSE,"costprop";"trip3r",#N/A,FALSE,"costprop"}</definedName>
    <definedName name="eraseme6" hidden="1">{"par",#N/A,FALSE,"PA";"odcr",#N/A,FALSE,"PA";"paxr",#N/A,FALSE,"PA"}</definedName>
    <definedName name="eraseme7" hidden="1">{"PAGE1",#N/A,FALSE,"CPFFMSTR";"PAGE2",#N/A,FALSE,"CPFFMSTR"}</definedName>
    <definedName name="HTML_CodePage" hidden="1">1252</definedName>
    <definedName name="HTML_Control" hidden="1">{"'Year 8'!$A$1:$L$22"}</definedName>
    <definedName name="HTML_Description" hidden="1">""</definedName>
    <definedName name="HTML_Email" hidden="1">""</definedName>
    <definedName name="HTML_Header" hidden="1">"Year 8"</definedName>
    <definedName name="HTML_LastUpdate" hidden="1">"2/7/00"</definedName>
    <definedName name="HTML_LineAfter" hidden="1">FALSE</definedName>
    <definedName name="HTML_LineBefore" hidden="1">FALSE</definedName>
    <definedName name="HTML_Name" hidden="1">"Dorothy Cestrone"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"Millennia8"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42786.7473263889</definedName>
    <definedName name="IQ_QTD" hidden="1">750000</definedName>
    <definedName name="IQ_TODAY" hidden="1">0</definedName>
    <definedName name="IQ_YTDMONTH" hidden="1">130000</definedName>
    <definedName name="_xlnm.Print_Area" localSheetId="0">Submission!#REF!,Submission!$B$2:$H$23,Submission!#REF!,Submission!#REF!,Submission!#REF!,Submission!#REF!,Submission!#REF!,Submission!#REF!,Submission!#REF!,Submission!#REF!,Submission!#REF!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s" hidden="1">#REF!</definedName>
    <definedName name="wrn.ACC_Cars_125K_Co1." hidden="1">{"ACC_Cars_125K_PA",#N/A,FALSE,"ACC Cars Co1 125K ";"ACC_Cars_125K_Prop",#N/A,FALSE,"ACC Cars Co1 125K "}</definedName>
    <definedName name="wrn.ACC_Cars_400K_Co1." hidden="1">{"ACC_Cars_400K_PA",#N/A,FALSE,"ACC Cars Co1 400K";"ACC_Cars_400K_Prop",#N/A,FALSE,"ACC Cars Co1 400K"}</definedName>
    <definedName name="wrn.ACC_Cars_Travel_125K." hidden="1">{"PAGE1",#N/A,FALSE,"ACC_CARS Travel 125K";"PAGE2",#N/A,FALSE,"ACC_CARS Travel 125K"}</definedName>
    <definedName name="wrn.ACC_CARS_Travel_400K." hidden="1">{"Page1",#N/A,FALSE,"ACC_CARS Travel 400K";"Page2",#N/A,FALSE,"ACC_CARS Travel 400K"}</definedName>
    <definedName name="wrn.Backup." hidden="1">{#N/A,#N/A,FALSE,"Labor Dump";#N/A,#N/A,FALSE,"CO 1 Yrs";#N/A,#N/A,FALSE,"INPUT"}</definedName>
    <definedName name="wrn.CCB_JDISS." hidden="1">{"Pre_CCB",#N/A,FALSE,"Pre CCB Pkg ";"CCB_Memb_Notbk",#N/A,FALSE,"CCB_Memb_Notebk";"CCB_Handouts",#N/A,FALSE,"Handouts";"JDISS_Brochure",#N/A,FALSE,"JDISS_Brochure";"JDISS_Minutes",#N/A,FALSE,"JDISS_Minutes";"Total_JDISS",#N/A,FALSE,"Total JDISS"}</definedName>
    <definedName name="wrn.CONTRACTS." hidden="1">{"CONTRACTS",#N/A,FALSE,"8401detail"}</definedName>
    <definedName name="wrn.costprop." hidden="1">{"laborr",#N/A,FALSE,"Sheet1";"sumr",#N/A,FALSE,"Sheet1";"odcr",#N/A,FALSE,"Sheet1";"trip1r",#N/A,FALSE,"Sheet1";"trip2r",#N/A,FALSE,"Sheet1";"trip3r",#N/A,FALSE,"Sheet1";"trip4r",#N/A,FALSE,"Sheet1"}</definedName>
    <definedName name="wrn.costprt0." hidden="1">{"cptwor",#N/A,FALSE,"CP";"cpthreer",#N/A,FALSE,"CP";"sumr",#N/A,FALSE,"CP";"odcr",#N/A,FALSE,"CP"}</definedName>
    <definedName name="wrn.costprt1." hidden="1">{"laborr",#N/A,FALSE,"Sheet1";"sumr",#N/A,FALSE,"Sheet1";"odcr",#N/A,FALSE,"Sheet1";"trip1r",#N/A,FALSE,"Sheet1"}</definedName>
    <definedName name="wrn.costprt2." hidden="1">{"laborr",#N/A,FALSE,"costprop";"sumr",#N/A,FALSE,"costprop";"odcr",#N/A,FALSE,"costprop";"trip1r",#N/A,FALSE,"costprop";"trip2r",#N/A,FALSE,"costprop"}</definedName>
    <definedName name="wrn.costprt3." hidden="1">{"laborr",#N/A,FALSE,"costprop";"sumr",#N/A,FALSE,"costprop";"odcr",#N/A,FALSE,"costprop";"trip1r",#N/A,FALSE,"costprop";"trip2r",#N/A,FALSE,"costprop";"trip3r",#N/A,FALSE,"costprop"}</definedName>
    <definedName name="wrn.Dolan_Co1." hidden="1">{"DolanCo1_PA",#N/A,FALSE,"Tina Dolan";"DolanCo1_Prop",#N/A,FALSE,"Tina Dolan"}</definedName>
    <definedName name="wrn.Ebron_350K." hidden="1">{"Prop_350K",#N/A,FALSE,"Ebron-350K";"PA_350K",#N/A,FALSE,"Ebron-350K";"Ebron350KTrvl",#N/A,FALSE,"Ebrons Travel 350k"}</definedName>
    <definedName name="wrn.Ebron_Co1." hidden="1">{"EbronCo1_PA",#N/A,FALSE,"Ebrons Task Co1";"EbronCo1_Prop",#N/A,FALSE,"Ebrons Task Co1";"Ebron316KTrvl",#N/A,FALSE,"Ebrons Travel 316k"}</definedName>
    <definedName name="wrn.Ebron_Co5." hidden="1">{"EbronCo5_PA",#N/A,FALSE,"Ebrons Task Co5";"EbronCo5_Prop",#N/A,FALSE,"Ebrons Task Co5"}</definedName>
    <definedName name="wrn.Expenditures._.Graph." hidden="1">{"Graphics View",#N/A,FALSE,"Task Order Status"}</definedName>
    <definedName name="wrn.extrnal._.reporting." hidden="1">{"outside reptg",#N/A,FALSE,"ovhd summary"}</definedName>
    <definedName name="wrn.financial." hidden="1">{"income stmt",#N/A,FALSE,"INCOME STATEMENT";"balance sheet",#N/A,FALSE,"INCOME STATEMENT"}</definedName>
    <definedName name="wrn.internal._.report." hidden="1">{"internal rptg",#N/A,FALSE,"ovhd summary"}</definedName>
    <definedName name="wrn.Invoice." hidden="1">{#N/A,#N/A,FALSE,"1034";#N/A,#N/A,FALSE,"Invoice"}</definedName>
    <definedName name="wrn.JDISS_Co1." hidden="1">{"JDISS_Co1",#N/A,FALSE,"JDISS_Co1";"JDISSCo1_PA",#N/A,FALSE,"JDISS_Co1"}</definedName>
    <definedName name="wrn.JIM." hidden="1">{"JIM",#N/A,FALSE,"8401detail"}</definedName>
    <definedName name="wrn.MONTHLY." hidden="1">{"statr",#N/A,FALSE,"STAT";"cssrr",#N/A,FALSE,"CSSR";"cap1r",#N/A,FALSE,"CAP";"cap2r",#N/A,FALSE,"CAP"}</definedName>
    <definedName name="wrn.PAODC." hidden="1">{"par",#N/A,FALSE,"PA";"odcr",#N/A,FALSE,"PA";"paxr",#N/A,FALSE,"PA"}</definedName>
    <definedName name="wrn.Pearson_Co1." hidden="1">{"PearsonCo1_Prop",#N/A,FALSE,"Pearsons Task Co1";"PearsonCo1_PA",#N/A,FALSE,"Pearsons Task Co1"}</definedName>
    <definedName name="wrn.Pearson_Co5." hidden="1">{"PearsonCo5_Prop",#N/A,FALSE,"Pearsons Task Co5";"PearsonCo5_PA",#N/A,FALSE,"Pearsons Task Co5"}</definedName>
    <definedName name="wrn.price." hidden="1">{"PAGE1",#N/A,FALSE,"CPFFMSTR";"PAGE2",#N/A,FALSE,"CPFFMSTR"}</definedName>
    <definedName name="wrn.PRINT._.ALL." hidden="1">{"ORIG",#N/A,FALSE,"Sheet1";"GOVT LABOR",#N/A,FALSE,"Sheet1";"INT LABOR",#N/A,FALSE,"Sheet1"}</definedName>
    <definedName name="wrn.proposal." hidden="1">{"summary",#N/A,TRUE,"SUMMARY";"travel_1",#N/A,TRUE,"TRAVEL";"travel_2",#N/A,TRUE,"TRAVEL";"travel_3",#N/A,TRUE,"TRAVEL";"material",#N/A,TRUE,"MATERIALS &amp; EQUIP"}</definedName>
    <definedName name="wrn.proposala" hidden="1">{"summary",#N/A,TRUE,"SUMMARY";"travel_1",#N/A,TRUE,"TRAVEL";"travel_2",#N/A,TRUE,"TRAVEL";"travel_3",#N/A,TRUE,"TRAVEL";"material",#N/A,TRUE,"MATERIALS &amp; EQUIP"}</definedName>
    <definedName name="wrn.Seal._.Team._.J6." hidden="1">{"Seal Team J6 Sum",#N/A,FALSE,"Seal Team Summary";"Seal Team J6",#N/A,FALSE,"Seal Team ";"Seal Team ODC J6",#N/A,FALSE,"Seal Team ODCs";"Seal Team Trvl J6",#N/A,FALSE," Seal Team Trvl"}</definedName>
    <definedName name="wrn.Task._.Order._.Status." hidden="1">{"Text View",#N/A,FALSE,"Task Order Status"}</definedName>
    <definedName name="wrn.ZONI." hidden="1">{"ZONI",#N/A,FALSE,"8401detail"}</definedName>
    <definedName name="wrn.zonib" hidden="1">{"ZONI",#N/A,FALSE,"8401detail"}</definedName>
    <definedName name="x" hidden="1">{"outside reptg",#N/A,FALSE,"ovhd summary"}</definedName>
    <definedName name="xxx" hidden="1">{"CONTRACTS",#N/A,FALSE,"8401detail"}</definedName>
    <definedName name="xxx1" hidden="1">{"ACC_Cars_400K_PA",#N/A,FALSE,"ACC Cars Co1 400K";"ACC_Cars_400K_Prop",#N/A,FALSE,"ACC Cars Co1 400K"}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20" i="1"/>
  <c r="H19" i="1"/>
  <c r="H21" i="1" l="1"/>
  <c r="F11" i="1" l="1"/>
  <c r="H11" i="1" s="1"/>
  <c r="F12" i="1" l="1"/>
  <c r="H12" i="1" s="1"/>
  <c r="F13" i="1" l="1"/>
  <c r="H13" i="1" s="1"/>
  <c r="G14" i="1" l="1"/>
  <c r="H14" i="1" l="1"/>
  <c r="H23" i="1" s="1"/>
</calcChain>
</file>

<file path=xl/sharedStrings.xml><?xml version="1.0" encoding="utf-8"?>
<sst xmlns="http://schemas.openxmlformats.org/spreadsheetml/2006/main" count="36" uniqueCount="29">
  <si>
    <t xml:space="preserve"> </t>
  </si>
  <si>
    <t>to</t>
  </si>
  <si>
    <t>Labor</t>
  </si>
  <si>
    <t>Labor Category</t>
  </si>
  <si>
    <t>Site</t>
  </si>
  <si>
    <t>Rate</t>
  </si>
  <si>
    <t>Hours</t>
  </si>
  <si>
    <t>Total</t>
  </si>
  <si>
    <t>Disc %</t>
  </si>
  <si>
    <t>Disc Rate</t>
  </si>
  <si>
    <t>Labor Subtotal</t>
  </si>
  <si>
    <t>Other Direct Costs</t>
  </si>
  <si>
    <t>Description</t>
  </si>
  <si>
    <t>Units</t>
  </si>
  <si>
    <t>ODC Subtotal</t>
  </si>
  <si>
    <t>CACI, INC. - FEDERAL</t>
  </si>
  <si>
    <t>RFP/TO Title: US v Maxwell Epstein Scanning - USAO SDNY</t>
  </si>
  <si>
    <t>RFP/GSA No.: email / GS-25F-0131M</t>
  </si>
  <si>
    <t>Contract Type: FUP and T&amp;M</t>
  </si>
  <si>
    <t>PoP 1: Base</t>
  </si>
  <si>
    <t>DOCUMENT MANAGEMENT ANALYST</t>
  </si>
  <si>
    <t>CACI Site</t>
  </si>
  <si>
    <t>DOCUMENT CONTROL SPECIALIST 1</t>
  </si>
  <si>
    <t>TASK SUPERVISOR 2</t>
  </si>
  <si>
    <t>Scan to Digital Image - Level 2</t>
  </si>
  <si>
    <t>Page</t>
  </si>
  <si>
    <t>OCR Surcharge</t>
  </si>
  <si>
    <t>Scan to Digital Image - Contr. Site - Color Images Surcharge - Selected Pages</t>
  </si>
  <si>
    <t>CACI ID: 35058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</si>
</sst>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#,##0.0_);[Red]\(#,##0.0\)"/>
    <numFmt numFmtId="165" formatCode="mm/dd/yy;@"/>
    <numFmt numFmtId="166" formatCode="0.000000%"/>
  </numFmts>
  <fonts count="3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wrapText="1"/>
    </xf>
    <xf numFmtId="165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left"/>
    </xf>
    <xf numFmtId="8" fontId="2" fillId="2" borderId="10" xfId="0" applyNumberFormat="1" applyFont="1" applyFill="1" applyBorder="1"/>
    <xf numFmtId="0" fontId="2" fillId="2" borderId="11" xfId="0" applyFont="1" applyFill="1" applyBorder="1"/>
    <xf numFmtId="8" fontId="2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8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8" fontId="1" fillId="0" borderId="19" xfId="0" applyNumberFormat="1" applyFont="1" applyBorder="1" applyAlignment="1">
      <alignment horizontal="center"/>
    </xf>
    <xf numFmtId="0" fontId="0" fillId="0" borderId="20" xfId="0" applyBorder="1"/>
    <xf numFmtId="164" fontId="0" fillId="0" borderId="0" xfId="0" quotePrefix="1" applyNumberFormat="1" applyAlignment="1">
      <alignment horizontal="center"/>
    </xf>
    <xf numFmtId="8" fontId="0" fillId="0" borderId="2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8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8" fontId="1" fillId="0" borderId="21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8" fontId="1" fillId="0" borderId="25" xfId="0" applyNumberFormat="1" applyFont="1" applyBorder="1" applyAlignment="1">
      <alignment horizontal="center"/>
    </xf>
    <xf numFmtId="8" fontId="1" fillId="0" borderId="24" xfId="0" applyNumberFormat="1" applyFont="1" applyBorder="1" applyAlignment="1">
      <alignment horizontal="center"/>
    </xf>
    <xf numFmtId="8" fontId="2" fillId="2" borderId="29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26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2" xfId="0" applyFont="1" applyBorder="1"/>
    <xf numFmtId="0" fontId="1" fillId="0" borderId="23" xfId="0" applyFont="1" applyBorder="1"/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25A4-227E-4E46-8733-7812DB233914}">
  <sheetPr codeName="Sheet30"/>
  <dimension ref="A1:H27"/>
  <sheetViews>
    <sheetView showGridLines="0" tabSelected="1" zoomScale="90" zoomScaleNormal="90" zoomScaleSheetLayoutView="80" workbookViewId="0">
      <selection activeCell="D26" sqref="D26"/>
    </sheetView>
  </sheetViews>
  <sheetFormatPr defaultColWidth="1.83203125" defaultRowHeight="12.75" x14ac:dyDescent="0.2"/>
  <cols>
    <col min="1" max="1" width="2" style="1" bestFit="1" customWidth="1"/>
    <col min="2" max="2" width="71.1640625" bestFit="1" customWidth="1"/>
    <col min="3" max="3" width="13.83203125" style="1" customWidth="1"/>
    <col min="4" max="4" width="14.5" style="2" bestFit="1" customWidth="1"/>
    <col min="5" max="6" width="14.5" style="2" customWidth="1"/>
    <col min="7" max="7" width="12" style="3" bestFit="1" customWidth="1"/>
    <col min="8" max="8" width="16.83203125" style="2" bestFit="1" customWidth="1"/>
  </cols>
  <sheetData>
    <row r="1" spans="1:8" ht="13.5" thickBot="1" x14ac:dyDescent="0.25">
      <c r="A1" s="1" t="s">
        <v>0</v>
      </c>
    </row>
    <row r="2" spans="1:8" x14ac:dyDescent="0.2">
      <c r="B2" s="53" t="s">
        <v>15</v>
      </c>
      <c r="C2" s="54"/>
      <c r="D2" s="54"/>
      <c r="E2" s="54"/>
      <c r="F2" s="54"/>
      <c r="G2" s="54"/>
      <c r="H2" s="55"/>
    </row>
    <row r="3" spans="1:8" x14ac:dyDescent="0.2">
      <c r="B3" s="50" t="s">
        <v>16</v>
      </c>
      <c r="C3" s="51"/>
      <c r="D3" s="51"/>
      <c r="E3" s="51"/>
      <c r="F3" s="51"/>
      <c r="G3" s="51"/>
      <c r="H3" s="52"/>
    </row>
    <row r="4" spans="1:8" x14ac:dyDescent="0.2">
      <c r="B4" s="50" t="s">
        <v>17</v>
      </c>
      <c r="C4" s="51"/>
      <c r="D4" s="51"/>
      <c r="E4" s="51"/>
      <c r="F4" s="51"/>
      <c r="G4" s="51"/>
      <c r="H4" s="52"/>
    </row>
    <row r="5" spans="1:8" x14ac:dyDescent="0.2">
      <c r="B5" s="50" t="s">
        <v>28</v>
      </c>
      <c r="C5" s="51"/>
      <c r="D5" s="51"/>
      <c r="E5" s="51"/>
      <c r="F5" s="51"/>
      <c r="G5" s="51"/>
      <c r="H5" s="52"/>
    </row>
    <row r="6" spans="1:8" ht="13.5" thickBot="1" x14ac:dyDescent="0.25">
      <c r="B6" s="47" t="s">
        <v>18</v>
      </c>
      <c r="C6" s="48"/>
      <c r="D6" s="48"/>
      <c r="E6" s="48"/>
      <c r="F6" s="48"/>
      <c r="G6" s="48"/>
      <c r="H6" s="49"/>
    </row>
    <row r="7" spans="1:8" ht="13.5" thickBot="1" x14ac:dyDescent="0.25">
      <c r="B7" s="4"/>
      <c r="C7" s="4"/>
      <c r="D7" s="5"/>
      <c r="E7" s="5"/>
      <c r="F7" s="5"/>
      <c r="G7" s="4"/>
    </row>
    <row r="8" spans="1:8" ht="13.5" thickBot="1" x14ac:dyDescent="0.25">
      <c r="B8" s="9" t="s">
        <v>19</v>
      </c>
      <c r="C8" s="10"/>
      <c r="D8" s="6">
        <v>44279</v>
      </c>
      <c r="E8" s="6"/>
      <c r="F8" s="6"/>
      <c r="G8" s="7" t="s">
        <v>1</v>
      </c>
      <c r="H8" s="8">
        <v>44347</v>
      </c>
    </row>
    <row r="9" spans="1:8" ht="13.5" thickBot="1" x14ac:dyDescent="0.25">
      <c r="B9" s="42" t="s">
        <v>2</v>
      </c>
      <c r="C9" s="43"/>
      <c r="D9" s="43"/>
      <c r="E9" s="43"/>
      <c r="F9" s="43"/>
      <c r="G9" s="44"/>
      <c r="H9" s="11"/>
    </row>
    <row r="10" spans="1:8" x14ac:dyDescent="0.2">
      <c r="B10" s="12" t="s">
        <v>3</v>
      </c>
      <c r="C10" s="13" t="s">
        <v>4</v>
      </c>
      <c r="D10" s="14" t="s">
        <v>5</v>
      </c>
      <c r="E10" s="14" t="s">
        <v>8</v>
      </c>
      <c r="F10" s="14" t="s">
        <v>9</v>
      </c>
      <c r="G10" s="15" t="s">
        <v>6</v>
      </c>
      <c r="H10" s="16" t="s">
        <v>7</v>
      </c>
    </row>
    <row r="11" spans="1:8" x14ac:dyDescent="0.2">
      <c r="B11" s="17" t="s">
        <v>20</v>
      </c>
      <c r="C11" s="1" t="s">
        <v>21</v>
      </c>
      <c r="D11" s="2">
        <v>61</v>
      </c>
      <c r="E11" s="20">
        <v>0.184</v>
      </c>
      <c r="F11" s="2">
        <f>D11*(1-E11)</f>
        <v>49.776000000000003</v>
      </c>
      <c r="G11" s="18">
        <v>2</v>
      </c>
      <c r="H11" s="19">
        <f>IFERROR(F11*G11,0)</f>
        <v>99.552000000000007</v>
      </c>
    </row>
    <row r="12" spans="1:8" x14ac:dyDescent="0.2">
      <c r="B12" s="17" t="s">
        <v>22</v>
      </c>
      <c r="C12" s="1" t="s">
        <v>21</v>
      </c>
      <c r="D12" s="2">
        <v>37.96</v>
      </c>
      <c r="E12" s="20">
        <v>0.23769999999999999</v>
      </c>
      <c r="F12" s="2">
        <f t="shared" ref="F12:F13" si="0">D12*(1-E12)</f>
        <v>28.936907999999999</v>
      </c>
      <c r="G12" s="18">
        <v>89</v>
      </c>
      <c r="H12" s="19">
        <f t="shared" ref="H12" si="1">IFERROR(F12*G12,0)</f>
        <v>2575.3848119999998</v>
      </c>
    </row>
    <row r="13" spans="1:8" x14ac:dyDescent="0.2">
      <c r="B13" s="17" t="s">
        <v>23</v>
      </c>
      <c r="C13" s="1" t="s">
        <v>21</v>
      </c>
      <c r="D13" s="2">
        <v>78.36</v>
      </c>
      <c r="E13" s="20">
        <v>0.14099999999999999</v>
      </c>
      <c r="F13" s="2">
        <f t="shared" si="0"/>
        <v>67.311239999999998</v>
      </c>
      <c r="G13" s="18">
        <v>18</v>
      </c>
      <c r="H13" s="19">
        <f>IFERROR(F13*G13,0)</f>
        <v>1211.60232</v>
      </c>
    </row>
    <row r="14" spans="1:8" s="1" customFormat="1" x14ac:dyDescent="0.2">
      <c r="B14" s="45" t="s">
        <v>10</v>
      </c>
      <c r="C14" s="46"/>
      <c r="D14" s="46"/>
      <c r="E14" s="23"/>
      <c r="F14" s="23"/>
      <c r="G14" s="21">
        <f>SUM(G10:G13)</f>
        <v>109</v>
      </c>
      <c r="H14" s="22">
        <f>SUM(H10:H13)</f>
        <v>3886.5391319999999</v>
      </c>
    </row>
    <row r="15" spans="1:8" s="1" customFormat="1" ht="13.5" thickBot="1" x14ac:dyDescent="0.25">
      <c r="B15" s="24"/>
      <c r="C15" s="25"/>
      <c r="D15" s="26"/>
      <c r="E15" s="26"/>
      <c r="F15" s="26"/>
      <c r="G15" s="27"/>
      <c r="H15" s="28"/>
    </row>
    <row r="16" spans="1:8" s="1" customFormat="1" ht="13.5" thickBot="1" x14ac:dyDescent="0.25">
      <c r="B16" s="42" t="s">
        <v>11</v>
      </c>
      <c r="C16" s="43"/>
      <c r="D16" s="43"/>
      <c r="E16" s="43"/>
      <c r="F16" s="43"/>
      <c r="G16" s="44"/>
      <c r="H16" s="11"/>
    </row>
    <row r="17" spans="2:8" x14ac:dyDescent="0.2">
      <c r="B17" s="40" t="s">
        <v>12</v>
      </c>
      <c r="C17" s="41"/>
      <c r="D17" s="30"/>
      <c r="E17" s="31"/>
      <c r="F17" s="29" t="s">
        <v>5</v>
      </c>
      <c r="G17" s="21" t="s">
        <v>13</v>
      </c>
      <c r="H17" s="16" t="s">
        <v>7</v>
      </c>
    </row>
    <row r="18" spans="2:8" x14ac:dyDescent="0.2">
      <c r="B18" s="17" t="s">
        <v>24</v>
      </c>
      <c r="C18" s="1" t="s">
        <v>25</v>
      </c>
      <c r="D18" s="5"/>
      <c r="E18" s="20"/>
      <c r="F18" s="5">
        <v>0.23</v>
      </c>
      <c r="G18" s="18">
        <v>90250</v>
      </c>
      <c r="H18" s="19">
        <f>IFERROR(F18*G18,0)</f>
        <v>20757.5</v>
      </c>
    </row>
    <row r="19" spans="2:8" x14ac:dyDescent="0.2">
      <c r="B19" s="17" t="s">
        <v>26</v>
      </c>
      <c r="C19" s="1" t="s">
        <v>25</v>
      </c>
      <c r="D19" s="5"/>
      <c r="E19" s="20"/>
      <c r="F19" s="5">
        <v>0.02</v>
      </c>
      <c r="G19" s="18">
        <v>95000</v>
      </c>
      <c r="H19" s="19">
        <f t="shared" ref="H19:H20" si="2">IFERROR(F19*G19,0)</f>
        <v>1900</v>
      </c>
    </row>
    <row r="20" spans="2:8" ht="13.5" customHeight="1" x14ac:dyDescent="0.2">
      <c r="B20" s="17" t="s">
        <v>27</v>
      </c>
      <c r="C20" s="1" t="s">
        <v>25</v>
      </c>
      <c r="D20" s="5"/>
      <c r="E20" s="20"/>
      <c r="F20" s="5">
        <v>0.02</v>
      </c>
      <c r="G20" s="18">
        <v>4750</v>
      </c>
      <c r="H20" s="19">
        <f t="shared" si="2"/>
        <v>95</v>
      </c>
    </row>
    <row r="21" spans="2:8" s="1" customFormat="1" x14ac:dyDescent="0.2">
      <c r="B21" s="37" t="s">
        <v>14</v>
      </c>
      <c r="C21" s="38"/>
      <c r="D21" s="38"/>
      <c r="E21" s="38"/>
      <c r="F21" s="38"/>
      <c r="G21" s="39"/>
      <c r="H21" s="22">
        <f>SUM(H18:H20)</f>
        <v>22752.5</v>
      </c>
    </row>
    <row r="22" spans="2:8" ht="13.5" thickBot="1" x14ac:dyDescent="0.25">
      <c r="B22" s="17"/>
      <c r="C22"/>
      <c r="D22" s="5"/>
      <c r="E22" s="5"/>
      <c r="F22" s="5"/>
      <c r="G22" s="18"/>
      <c r="H22" s="19"/>
    </row>
    <row r="23" spans="2:8" s="1" customFormat="1" ht="13.5" thickBot="1" x14ac:dyDescent="0.25">
      <c r="B23" s="34" t="s">
        <v>7</v>
      </c>
      <c r="C23" s="35"/>
      <c r="D23" s="35"/>
      <c r="E23" s="35"/>
      <c r="F23" s="35"/>
      <c r="G23" s="36"/>
      <c r="H23" s="32">
        <f>H14+H21</f>
        <v>26639.039131999998</v>
      </c>
    </row>
    <row r="27" spans="2:8" x14ac:dyDescent="0.2">
      <c r="H27" s="33"/>
    </row>
  </sheetData>
  <mergeCells count="11">
    <mergeCell ref="B2:H2"/>
    <mergeCell ref="B5:H5"/>
    <mergeCell ref="B4:H4"/>
    <mergeCell ref="B3:H3"/>
    <mergeCell ref="B9:G9"/>
    <mergeCell ref="B6:H6"/>
    <mergeCell ref="B17:C17"/>
    <mergeCell ref="B16:G16"/>
    <mergeCell ref="B14:D14"/>
    <mergeCell ref="B23:G23"/>
    <mergeCell ref="B21:G21"/>
  </mergeCells>
  <printOptions horizontalCentered="1"/>
  <pageMargins left="0.25" right="0.25" top="0.75" bottom="0.5" header="0.5" footer="0.25"/>
  <pageSetup scale="77" orientation="portrait" r:id="rId1"/>
  <headerFooter>
    <oddHeader>&amp;CCACI Proprietary&amp;R&amp;8&amp;D</oddHeader>
    <oddFooter>&amp;L&amp;8Use or disclosure of data contained on this sheet is subject to the restriction on the title page of this proposal.&amp;R&amp;8&amp;P/&amp;N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Boswell, Constance R. - US</dc:creator>
  <cp:lastModifiedBy>Boswell, Constance R. - US</cp:lastModifiedBy>
  <dcterms:created xsi:type="dcterms:W3CDTF">2021-03-23T14:43:04Z</dcterms:created>
  <dcterms:modified xsi:type="dcterms:W3CDTF">2021-03-23T15:05:32Z</dcterms:modified>
</cp:coreProperties>
</file>